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G36" i="1" s="1"/>
  <c r="H36" i="1" s="1"/>
  <c r="J71" i="1"/>
  <c r="K71" i="1" s="1"/>
  <c r="M71" i="1"/>
  <c r="N71" i="1" s="1"/>
  <c r="N70" i="1"/>
  <c r="M70" i="1"/>
  <c r="J70" i="1"/>
  <c r="K70" i="1" s="1"/>
  <c r="H70" i="1"/>
  <c r="G70" i="1"/>
  <c r="M69" i="1"/>
  <c r="N69" i="1" s="1"/>
  <c r="G69" i="1"/>
  <c r="H69" i="1" s="1"/>
  <c r="J69" i="1"/>
  <c r="K69" i="1" s="1"/>
  <c r="M68" i="1"/>
  <c r="N68" i="1" s="1"/>
  <c r="J67" i="1"/>
  <c r="K67" i="1" s="1"/>
  <c r="M67" i="1"/>
  <c r="N67" i="1" s="1"/>
  <c r="N65" i="1"/>
  <c r="M65" i="1"/>
  <c r="H65" i="1"/>
  <c r="G65" i="1"/>
  <c r="B65" i="1"/>
  <c r="J65" i="1" s="1"/>
  <c r="K65" i="1" s="1"/>
  <c r="J64" i="1"/>
  <c r="K64" i="1" s="1"/>
  <c r="G64" i="1"/>
  <c r="H64" i="1" s="1"/>
  <c r="M64" i="1"/>
  <c r="N64" i="1" s="1"/>
  <c r="B64" i="1"/>
  <c r="M63" i="1"/>
  <c r="N63" i="1" s="1"/>
  <c r="J63" i="1"/>
  <c r="K63" i="1" s="1"/>
  <c r="B63" i="1"/>
  <c r="G63" i="1" s="1"/>
  <c r="H63" i="1" s="1"/>
  <c r="M62" i="1"/>
  <c r="N62" i="1" s="1"/>
  <c r="J62" i="1"/>
  <c r="K62" i="1" s="1"/>
  <c r="B62" i="1"/>
  <c r="G62" i="1" s="1"/>
  <c r="H62" i="1" s="1"/>
  <c r="M61" i="1"/>
  <c r="N61" i="1" s="1"/>
  <c r="J61" i="1"/>
  <c r="K61" i="1" s="1"/>
  <c r="B61" i="1"/>
  <c r="G61" i="1" s="1"/>
  <c r="H61" i="1" s="1"/>
  <c r="M60" i="1"/>
  <c r="N60" i="1" s="1"/>
  <c r="J60" i="1"/>
  <c r="K60" i="1" s="1"/>
  <c r="B60" i="1"/>
  <c r="G60" i="1" s="1"/>
  <c r="H60" i="1" s="1"/>
  <c r="M57" i="1"/>
  <c r="N57" i="1" s="1"/>
  <c r="G57" i="1"/>
  <c r="H57" i="1" s="1"/>
  <c r="B57" i="1"/>
  <c r="J57" i="1" s="1"/>
  <c r="K57" i="1" s="1"/>
  <c r="M56" i="1"/>
  <c r="N56" i="1" s="1"/>
  <c r="J56" i="1"/>
  <c r="K56" i="1" s="1"/>
  <c r="B56" i="1"/>
  <c r="G56" i="1" s="1"/>
  <c r="H56" i="1" s="1"/>
  <c r="M55" i="1"/>
  <c r="N55" i="1" s="1"/>
  <c r="J55" i="1"/>
  <c r="K55" i="1" s="1"/>
  <c r="B55" i="1"/>
  <c r="G55" i="1" s="1"/>
  <c r="H55" i="1" s="1"/>
  <c r="M54" i="1"/>
  <c r="N54" i="1" s="1"/>
  <c r="J54" i="1"/>
  <c r="K54" i="1" s="1"/>
  <c r="B54" i="1"/>
  <c r="G54" i="1" s="1"/>
  <c r="H54" i="1" s="1"/>
  <c r="M53" i="1"/>
  <c r="N53" i="1" s="1"/>
  <c r="J53" i="1"/>
  <c r="K53" i="1" s="1"/>
  <c r="B53" i="1"/>
  <c r="G53" i="1" s="1"/>
  <c r="H53" i="1" s="1"/>
  <c r="G50" i="1"/>
  <c r="H50" i="1" s="1"/>
  <c r="B50" i="1"/>
  <c r="B49" i="1"/>
  <c r="G49" i="1" s="1"/>
  <c r="H49" i="1" s="1"/>
  <c r="B48" i="1"/>
  <c r="G48" i="1" s="1"/>
  <c r="H48" i="1" s="1"/>
  <c r="G47" i="1"/>
  <c r="H47" i="1" s="1"/>
  <c r="B47" i="1"/>
  <c r="G45" i="1"/>
  <c r="H45" i="1" s="1"/>
  <c r="B45" i="1"/>
  <c r="B44" i="1"/>
  <c r="G44" i="1" s="1"/>
  <c r="H44" i="1" s="1"/>
  <c r="B43" i="1"/>
  <c r="G43" i="1" s="1"/>
  <c r="H43" i="1" s="1"/>
  <c r="G42" i="1"/>
  <c r="H42" i="1" s="1"/>
  <c r="B42" i="1"/>
  <c r="B38" i="1"/>
  <c r="G38" i="1" s="1"/>
  <c r="H38" i="1" s="1"/>
  <c r="G35" i="1"/>
  <c r="G34" i="1"/>
  <c r="H34" i="1" s="1"/>
  <c r="B34" i="1"/>
  <c r="G33" i="1"/>
  <c r="H33" i="1" s="1"/>
  <c r="B33" i="1"/>
  <c r="B32" i="1"/>
  <c r="G32" i="1" s="1"/>
  <c r="H32" i="1" s="1"/>
  <c r="B31" i="1"/>
  <c r="G31" i="1" s="1"/>
  <c r="H31" i="1" s="1"/>
  <c r="G29" i="1"/>
  <c r="H29" i="1" s="1"/>
  <c r="B29" i="1"/>
  <c r="G28" i="1"/>
  <c r="H28" i="1" s="1"/>
  <c r="B28" i="1"/>
  <c r="B27" i="1"/>
  <c r="G27" i="1" s="1"/>
  <c r="H27" i="1" s="1"/>
  <c r="B26" i="1"/>
  <c r="G26" i="1" s="1"/>
  <c r="H26" i="1" s="1"/>
  <c r="J21" i="1"/>
  <c r="K21" i="1" s="1"/>
  <c r="M21" i="1"/>
  <c r="N21" i="1" s="1"/>
  <c r="B21" i="1"/>
  <c r="G21" i="1" s="1"/>
  <c r="H21" i="1" s="1"/>
  <c r="J20" i="1"/>
  <c r="K20" i="1" s="1"/>
  <c r="M20" i="1"/>
  <c r="N20" i="1" s="1"/>
  <c r="B20" i="1"/>
  <c r="G20" i="1" s="1"/>
  <c r="H20" i="1" s="1"/>
  <c r="J19" i="1"/>
  <c r="K19" i="1" s="1"/>
  <c r="M19" i="1"/>
  <c r="N19" i="1" s="1"/>
  <c r="B19" i="1"/>
  <c r="G19" i="1" s="1"/>
  <c r="H19" i="1" s="1"/>
  <c r="J18" i="1"/>
  <c r="K18" i="1" s="1"/>
  <c r="M18" i="1"/>
  <c r="N18" i="1" s="1"/>
  <c r="B18" i="1"/>
  <c r="G18" i="1" s="1"/>
  <c r="H18" i="1" s="1"/>
  <c r="J16" i="1"/>
  <c r="K16" i="1" s="1"/>
  <c r="M16" i="1"/>
  <c r="N16" i="1" s="1"/>
  <c r="B16" i="1"/>
  <c r="G16" i="1" s="1"/>
  <c r="H16" i="1" s="1"/>
  <c r="J15" i="1"/>
  <c r="K15" i="1" s="1"/>
  <c r="M15" i="1"/>
  <c r="N15" i="1" s="1"/>
  <c r="B15" i="1"/>
  <c r="G15" i="1" s="1"/>
  <c r="H15" i="1" s="1"/>
  <c r="J14" i="1"/>
  <c r="K14" i="1" s="1"/>
  <c r="M14" i="1"/>
  <c r="N14" i="1" s="1"/>
  <c r="B14" i="1"/>
  <c r="G14" i="1" s="1"/>
  <c r="H14" i="1" s="1"/>
  <c r="J13" i="1"/>
  <c r="K13" i="1" s="1"/>
  <c r="M13" i="1"/>
  <c r="N13" i="1" s="1"/>
  <c r="B13" i="1"/>
  <c r="G13" i="1" s="1"/>
  <c r="H13" i="1" s="1"/>
  <c r="G10" i="1"/>
  <c r="H10" i="1" s="1"/>
  <c r="B10" i="1"/>
  <c r="G9" i="1"/>
  <c r="H9" i="1" s="1"/>
  <c r="B9" i="1"/>
  <c r="B8" i="1"/>
  <c r="G8" i="1" s="1"/>
  <c r="H8" i="1" s="1"/>
  <c r="G7" i="1"/>
  <c r="H7" i="1" s="1"/>
  <c r="B7" i="1"/>
  <c r="L4" i="1"/>
  <c r="I4" i="1"/>
  <c r="B39" i="1" l="1"/>
  <c r="G39" i="1" s="1"/>
  <c r="H39" i="1" s="1"/>
  <c r="J68" i="1"/>
  <c r="K68" i="1" s="1"/>
  <c r="B37" i="1"/>
  <c r="G37" i="1" s="1"/>
  <c r="H37" i="1" s="1"/>
  <c r="G68" i="1"/>
  <c r="H68" i="1" s="1"/>
  <c r="G67" i="1"/>
  <c r="H67" i="1" s="1"/>
  <c r="G71" i="1"/>
  <c r="H71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<sst xmlns="http://schemas.openxmlformats.org/spreadsheetml/2006/main" count="113" uniqueCount="44">
  <si>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</si>
  <si>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</si>
  <si>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</si>
  <si>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</si>
  <si>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</si>
  <si>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</si>
  <si>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</si>
  <si>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</si>
  <si>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</si>
  <si>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</si>
  <si>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</si>
  <si>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</si>
  <si>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</si>
  <si>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</si>
  <si>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</si>
  <si>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</si>
  <si>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</si>
  <si>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</si>
  <si>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</si>
  <si>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</si>
  <si>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</si>
  <si>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</si>
  <si>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</si>
  <si>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</si>
  <si>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</si>
  <si>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</si>
  <si>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</si>
  <si>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</si>
  <si>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</si>
  <si>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</si>
  <si>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</si>
  <si>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</si>
  <si>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</si>
  <si>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</si>
  <si>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</si>
  <si>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</si>
  <si>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</si>
  <si>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</si>
  <si>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</si>
  <si>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</si>
  <si>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</si>
  <si>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</si>
  <si>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2024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</si>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</sst>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74" sqref="A74:H7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2840.68</v>
      </c>
      <c r="C7" s="30">
        <v>1580.09</v>
      </c>
      <c r="D7" s="30">
        <v>4.8109999999999999</v>
      </c>
      <c r="E7" s="31">
        <v>4.8499999999999996</v>
      </c>
      <c r="F7" s="32">
        <v>536.99</v>
      </c>
      <c r="G7" s="30">
        <f>ROUND(IF(B7=0,0,B7+C7+F7+D7+E7),2)</f>
        <v>4967.42</v>
      </c>
      <c r="H7" s="33" t="str">
        <f>CONCATENATE(G7," = ",B7," + ",C7," + ",F7," + ",D7," + ",E7,)</f>
        <v>4967,42 = 2840,68 + 1580,09 + 536,99 + 4,811 + 4,85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2840.68</v>
      </c>
      <c r="C8" s="37">
        <v>2141.58</v>
      </c>
      <c r="D8" s="37">
        <v>4.8109999999999999</v>
      </c>
      <c r="E8" s="38">
        <v>4.8499999999999996</v>
      </c>
      <c r="F8" s="39">
        <v>536.99</v>
      </c>
      <c r="G8" s="37">
        <f t="shared" ref="G8:G10" si="0">ROUND(IF(B8=0,0,B8+C8+F8+D8+E8),2)</f>
        <v>5528.91</v>
      </c>
      <c r="H8" s="40" t="str">
        <f t="shared" ref="H8:H9" si="1">CONCATENATE(G8," = ",B8," + ",C8," + ",F8," + ",D8," + ",E8,)</f>
        <v>5528,91 = 2840,68 + 2141,58 + 536,99 + 4,811 + 4,85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2840.68</v>
      </c>
      <c r="C9" s="37">
        <v>2359.58</v>
      </c>
      <c r="D9" s="37">
        <v>4.8109999999999999</v>
      </c>
      <c r="E9" s="38">
        <v>4.8499999999999996</v>
      </c>
      <c r="F9" s="39">
        <v>536.99</v>
      </c>
      <c r="G9" s="37">
        <f t="shared" si="0"/>
        <v>5746.91</v>
      </c>
      <c r="H9" s="40" t="str">
        <f t="shared" si="1"/>
        <v>5746,91 = 2840,68 + 2359,58 + 536,99 + 4,811 + 4,85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2840.68</v>
      </c>
      <c r="C10" s="44">
        <v>2886.33</v>
      </c>
      <c r="D10" s="44">
        <v>4.8109999999999999</v>
      </c>
      <c r="E10" s="45">
        <v>4.8499999999999996</v>
      </c>
      <c r="F10" s="46">
        <v>536.99</v>
      </c>
      <c r="G10" s="44">
        <f t="shared" si="0"/>
        <v>6273.66</v>
      </c>
      <c r="H10" s="47" t="str">
        <f>CONCATENATE(G10," = ",B10," + ",C10," + ",F10," + ",D10," + ",E10,)</f>
        <v>6273,66 = 2840,68 + 2886,33 + 536,99 + 4,811 + 4,85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2840.68</v>
      </c>
      <c r="C13" s="30">
        <v>0</v>
      </c>
      <c r="D13" s="30">
        <v>4.8109999999999999</v>
      </c>
      <c r="E13" s="31">
        <v>4.8499999999999996</v>
      </c>
      <c r="F13" s="32">
        <v>283.61</v>
      </c>
      <c r="G13" s="30">
        <f>ROUND(IF(B13=0,0,B13+C13+F13+D13+E13),2)</f>
        <v>3133.95</v>
      </c>
      <c r="H13" s="54" t="str">
        <f>CONCATENATE(G13," = ",B13," + ",F13," + ",D13," + ",E13,)</f>
        <v>3133,95 = 2840,68 + 283,61 + 4,811 + 4,85</v>
      </c>
      <c r="I13" s="34">
        <v>283.61</v>
      </c>
      <c r="J13" s="30">
        <f>ROUND(IF(B13=0,0,B13+C13+D13+I13+E13),2)</f>
        <v>3133.95</v>
      </c>
      <c r="K13" s="55" t="str">
        <f>CONCATENATE(J13," = ",B13," + ",I13," + ",D13," + ",E13,)</f>
        <v>3133,95 = 2840,68 + 283,61 + 4,811 + 4,85</v>
      </c>
      <c r="L13" s="34">
        <v>283.61</v>
      </c>
      <c r="M13" s="30">
        <f>ROUND(IF(B13=0,0,B13+C13+D13+L13+E13),2)</f>
        <v>3133.95</v>
      </c>
      <c r="N13" s="31" t="str">
        <f>CONCATENATE(M13," = ",B13," + ",L13," + ",D13," + ",E13,)</f>
        <v>3133,95 = 2840,68 + 283,61 + 4,811 + 4,85</v>
      </c>
    </row>
    <row r="14" spans="1:14" x14ac:dyDescent="0.35">
      <c r="A14" s="35" t="s">
        <v>13</v>
      </c>
      <c r="B14" s="36">
        <f>$A$74</f>
        <v>2840.68</v>
      </c>
      <c r="C14" s="37">
        <v>0</v>
      </c>
      <c r="D14" s="37">
        <v>4.8109999999999999</v>
      </c>
      <c r="E14" s="38">
        <v>4.8499999999999996</v>
      </c>
      <c r="F14" s="39">
        <v>283.61</v>
      </c>
      <c r="G14" s="37">
        <f t="shared" ref="G14:G16" si="2">ROUND(IF(B14=0,0,B14+C14+F14+D14+E14),2)</f>
        <v>3133.95</v>
      </c>
      <c r="H14" s="56" t="str">
        <f t="shared" ref="H14:H16" si="3">CONCATENATE(G14," = ",B14," + ",F14," + ",D14," + ",E14,)</f>
        <v>3133,95 = 2840,68 + 283,61 + 4,811 + 4,85</v>
      </c>
      <c r="I14" s="41">
        <v>283.61</v>
      </c>
      <c r="J14" s="37">
        <f t="shared" ref="J14:J16" si="4">ROUND(IF(B14=0,0,B14+C14+D14+I14+E14),2)</f>
        <v>3133.95</v>
      </c>
      <c r="K14" s="57" t="str">
        <f t="shared" ref="K14:K16" si="5">CONCATENATE(J14," = ",B14," + ",I14," + ",D14," + ",E14,)</f>
        <v>3133,95 = 2840,68 + 283,61 + 4,811 + 4,85</v>
      </c>
      <c r="L14" s="41">
        <v>283.61</v>
      </c>
      <c r="M14" s="37">
        <f>ROUND(IF(B14=0,0,B14+C14+D14+L14+E14),2)</f>
        <v>3133.95</v>
      </c>
      <c r="N14" s="38" t="str">
        <f t="shared" ref="N14:N16" si="6">CONCATENATE(M14," = ",B14," + ",L14," + ",D14," + ",E14,)</f>
        <v>3133,95 = 2840,68 + 283,61 + 4,811 + 4,85</v>
      </c>
    </row>
    <row r="15" spans="1:14" x14ac:dyDescent="0.35">
      <c r="A15" s="35" t="s">
        <v>14</v>
      </c>
      <c r="B15" s="36">
        <f>$A$74</f>
        <v>2840.68</v>
      </c>
      <c r="C15" s="37">
        <v>0</v>
      </c>
      <c r="D15" s="37">
        <v>4.8109999999999999</v>
      </c>
      <c r="E15" s="38">
        <v>4.8499999999999996</v>
      </c>
      <c r="F15" s="39">
        <v>283.61</v>
      </c>
      <c r="G15" s="37">
        <f t="shared" si="2"/>
        <v>3133.95</v>
      </c>
      <c r="H15" s="56" t="str">
        <f t="shared" si="3"/>
        <v>3133,95 = 2840,68 + 283,61 + 4,811 + 4,85</v>
      </c>
      <c r="I15" s="41">
        <v>283.61</v>
      </c>
      <c r="J15" s="37">
        <f t="shared" si="4"/>
        <v>3133.95</v>
      </c>
      <c r="K15" s="57" t="str">
        <f t="shared" si="5"/>
        <v>3133,95 = 2840,68 + 283,61 + 4,811 + 4,85</v>
      </c>
      <c r="L15" s="41">
        <v>283.61</v>
      </c>
      <c r="M15" s="37">
        <f t="shared" ref="M15:M16" si="7">ROUND(IF(B15=0,0,B15+C15+D15+L15+E15),2)</f>
        <v>3133.95</v>
      </c>
      <c r="N15" s="38" t="str">
        <f t="shared" si="6"/>
        <v>3133,95 = 2840,68 + 283,61 + 4,811 + 4,85</v>
      </c>
    </row>
    <row r="16" spans="1:14" ht="18.600000000000001" thickBot="1" x14ac:dyDescent="0.4">
      <c r="A16" s="42" t="s">
        <v>15</v>
      </c>
      <c r="B16" s="43">
        <f>$A$74</f>
        <v>2840.68</v>
      </c>
      <c r="C16" s="44">
        <v>0</v>
      </c>
      <c r="D16" s="44">
        <v>4.8109999999999999</v>
      </c>
      <c r="E16" s="45">
        <v>4.8499999999999996</v>
      </c>
      <c r="F16" s="46">
        <v>283.61</v>
      </c>
      <c r="G16" s="44">
        <f t="shared" si="2"/>
        <v>3133.95</v>
      </c>
      <c r="H16" s="58" t="str">
        <f t="shared" si="3"/>
        <v>3133,95 = 2840,68 + 283,61 + 4,811 + 4,85</v>
      </c>
      <c r="I16" s="48">
        <v>283.61</v>
      </c>
      <c r="J16" s="44">
        <f t="shared" si="4"/>
        <v>3133.95</v>
      </c>
      <c r="K16" s="59" t="str">
        <f t="shared" si="5"/>
        <v>3133,95 = 2840,68 + 283,61 + 4,811 + 4,85</v>
      </c>
      <c r="L16" s="48">
        <v>283.61</v>
      </c>
      <c r="M16" s="44">
        <f t="shared" si="7"/>
        <v>3133.95</v>
      </c>
      <c r="N16" s="45" t="str">
        <f t="shared" si="6"/>
        <v>3133,95 = 2840,68 + 283,61 + 4,811 + 4,85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2840.68</v>
      </c>
      <c r="C18" s="30">
        <v>0</v>
      </c>
      <c r="D18" s="30">
        <v>4.8109999999999999</v>
      </c>
      <c r="E18" s="31">
        <v>4.8499999999999996</v>
      </c>
      <c r="F18" s="32">
        <v>184.72</v>
      </c>
      <c r="G18" s="30">
        <f>ROUND(IF(B18=0,0,B18+C18+F18+D18+E18),2)</f>
        <v>3035.06</v>
      </c>
      <c r="H18" s="54" t="str">
        <f>CONCATENATE(G18," = ",B18," + ",F18," + ",D18," + ",E18,)</f>
        <v>3035,06 = 2840,68 + 184,72 + 4,811 + 4,85</v>
      </c>
      <c r="I18" s="34">
        <v>184.72</v>
      </c>
      <c r="J18" s="30">
        <f>ROUND(IF(B18=0,0,B18+C18+D18+I18+E18),2)</f>
        <v>3035.06</v>
      </c>
      <c r="K18" s="55" t="str">
        <f>CONCATENATE(J18," = ",B18," + ",I18," + ",D18," + ",E18,)</f>
        <v>3035,06 = 2840,68 + 184,72 + 4,811 + 4,85</v>
      </c>
      <c r="L18" s="34">
        <v>184.72</v>
      </c>
      <c r="M18" s="30">
        <f>ROUND(IF(B18=0,0,B18+C18+D18+L18+E18),2)</f>
        <v>3035.06</v>
      </c>
      <c r="N18" s="31" t="str">
        <f>CONCATENATE(M18," = ",B18," + ",L18," + ",D18," + ",E18,)</f>
        <v>3035,06 = 2840,68 + 184,72 + 4,811 + 4,85</v>
      </c>
    </row>
    <row r="19" spans="1:14" x14ac:dyDescent="0.35">
      <c r="A19" s="35" t="s">
        <v>13</v>
      </c>
      <c r="B19" s="36">
        <f>$A$74</f>
        <v>2840.68</v>
      </c>
      <c r="C19" s="37">
        <v>0</v>
      </c>
      <c r="D19" s="37">
        <v>4.8109999999999999</v>
      </c>
      <c r="E19" s="38">
        <v>4.8499999999999996</v>
      </c>
      <c r="F19" s="39">
        <v>184.72</v>
      </c>
      <c r="G19" s="37">
        <f>ROUND(IF(B19=0,0,B19+C19+F19+D19+E19),2)</f>
        <v>3035.06</v>
      </c>
      <c r="H19" s="56" t="str">
        <f t="shared" ref="H19:H20" si="8">CONCATENATE(G19," = ",B19," + ",F19," + ",D19," + ",E19,)</f>
        <v>3035,06 = 2840,68 + 184,72 + 4,811 + 4,85</v>
      </c>
      <c r="I19" s="41">
        <v>184.72</v>
      </c>
      <c r="J19" s="37">
        <f t="shared" ref="J19:J21" si="9">ROUND(IF(B19=0,0,B19+C19+D19+I19+E19),2)</f>
        <v>3035.06</v>
      </c>
      <c r="K19" s="57" t="str">
        <f t="shared" ref="K19:K21" si="10">CONCATENATE(J19," = ",B19," + ",I19," + ",D19," + ",E19,)</f>
        <v>3035,06 = 2840,68 + 184,72 + 4,811 + 4,85</v>
      </c>
      <c r="L19" s="41">
        <v>184.72</v>
      </c>
      <c r="M19" s="37">
        <f t="shared" ref="M19:M21" si="11">ROUND(IF(B19=0,0,B19+C19+D19+L19+E19),2)</f>
        <v>3035.06</v>
      </c>
      <c r="N19" s="38" t="str">
        <f t="shared" ref="N19:N21" si="12">CONCATENATE(M19," = ",B19," + ",L19," + ",D19," + ",E19,)</f>
        <v>3035,06 = 2840,68 + 184,72 + 4,811 + 4,85</v>
      </c>
    </row>
    <row r="20" spans="1:14" x14ac:dyDescent="0.35">
      <c r="A20" s="35" t="s">
        <v>14</v>
      </c>
      <c r="B20" s="36">
        <f>$A$74</f>
        <v>2840.68</v>
      </c>
      <c r="C20" s="37">
        <v>0</v>
      </c>
      <c r="D20" s="37">
        <v>4.8109999999999999</v>
      </c>
      <c r="E20" s="38">
        <v>4.8499999999999996</v>
      </c>
      <c r="F20" s="39">
        <v>184.72</v>
      </c>
      <c r="G20" s="37">
        <f t="shared" ref="G20:G21" si="13">ROUND(IF(B20=0,0,B20+C20+F20+D20+E20),2)</f>
        <v>3035.06</v>
      </c>
      <c r="H20" s="56" t="str">
        <f t="shared" si="8"/>
        <v>3035,06 = 2840,68 + 184,72 + 4,811 + 4,85</v>
      </c>
      <c r="I20" s="41">
        <v>184.72</v>
      </c>
      <c r="J20" s="37">
        <f t="shared" si="9"/>
        <v>3035.06</v>
      </c>
      <c r="K20" s="57" t="str">
        <f t="shared" si="10"/>
        <v>3035,06 = 2840,68 + 184,72 + 4,811 + 4,85</v>
      </c>
      <c r="L20" s="41">
        <v>184.72</v>
      </c>
      <c r="M20" s="37">
        <f t="shared" si="11"/>
        <v>3035.06</v>
      </c>
      <c r="N20" s="38" t="str">
        <f t="shared" si="12"/>
        <v>3035,06 = 2840,68 + 184,72 + 4,811 + 4,85</v>
      </c>
    </row>
    <row r="21" spans="1:14" ht="18.600000000000001" thickBot="1" x14ac:dyDescent="0.4">
      <c r="A21" s="42" t="s">
        <v>15</v>
      </c>
      <c r="B21" s="43">
        <f>$A$74</f>
        <v>2840.68</v>
      </c>
      <c r="C21" s="44">
        <v>0</v>
      </c>
      <c r="D21" s="44">
        <v>4.8109999999999999</v>
      </c>
      <c r="E21" s="45">
        <v>4.8499999999999996</v>
      </c>
      <c r="F21" s="46">
        <v>184.72</v>
      </c>
      <c r="G21" s="44">
        <f t="shared" si="13"/>
        <v>3035.06</v>
      </c>
      <c r="H21" s="58" t="str">
        <f>CONCATENATE(G21," = ",B21," + ",F21," + ",D21," + ",E21,)</f>
        <v>3035,06 = 2840,68 + 184,72 + 4,811 + 4,85</v>
      </c>
      <c r="I21" s="48">
        <v>184.72</v>
      </c>
      <c r="J21" s="44">
        <f t="shared" si="9"/>
        <v>3035.06</v>
      </c>
      <c r="K21" s="59" t="str">
        <f t="shared" si="10"/>
        <v>3035,06 = 2840,68 + 184,72 + 4,811 + 4,85</v>
      </c>
      <c r="L21" s="48">
        <v>184.72</v>
      </c>
      <c r="M21" s="44">
        <f t="shared" si="11"/>
        <v>3035.06</v>
      </c>
      <c r="N21" s="45" t="str">
        <f t="shared" si="12"/>
        <v>3035,06 = 2840,68 + 184,72 + 4,811 + 4,85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1361.39</v>
      </c>
      <c r="C26" s="37">
        <v>1580.09</v>
      </c>
      <c r="D26" s="37">
        <v>4.8109999999999999</v>
      </c>
      <c r="E26" s="38">
        <v>4.8499999999999996</v>
      </c>
      <c r="F26" s="39">
        <v>536.99</v>
      </c>
      <c r="G26" s="37">
        <f>ROUND(IF(B26=0,0,B26+C26+F26+D26+E26),2)</f>
        <v>3488.13</v>
      </c>
      <c r="H26" s="40" t="str">
        <f>CONCATENATE(G26," = ",B26," + ",C26," + ",F26," + ",D26," + ",E26,)</f>
        <v>3488,13 = 1361,39 + 1580,09 + 536,99 + 4,811 + 4,85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1361.39</v>
      </c>
      <c r="C27" s="37">
        <v>2141.58</v>
      </c>
      <c r="D27" s="37">
        <v>4.8109999999999999</v>
      </c>
      <c r="E27" s="38">
        <v>4.8499999999999996</v>
      </c>
      <c r="F27" s="39">
        <v>536.99</v>
      </c>
      <c r="G27" s="37">
        <f t="shared" ref="G27:G50" si="14">ROUND(IF(B27=0,0,B27+C27+F27+D27+E27),2)</f>
        <v>4049.62</v>
      </c>
      <c r="H27" s="40" t="str">
        <f t="shared" ref="H27:H50" si="15">CONCATENATE(G27," = ",B27," + ",C27," + ",F27," + ",D27," + ",E27,)</f>
        <v>4049,62 = 1361,39 + 2141,58 + 536,99 + 4,811 + 4,85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1361.39</v>
      </c>
      <c r="C28" s="37">
        <v>2359.58</v>
      </c>
      <c r="D28" s="37">
        <v>4.8109999999999999</v>
      </c>
      <c r="E28" s="38">
        <v>4.8499999999999996</v>
      </c>
      <c r="F28" s="39">
        <v>536.99</v>
      </c>
      <c r="G28" s="37">
        <f t="shared" si="14"/>
        <v>4267.62</v>
      </c>
      <c r="H28" s="40" t="str">
        <f t="shared" si="15"/>
        <v>4267,62 = 1361,39 + 2359,58 + 536,99 + 4,811 + 4,85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1361.39</v>
      </c>
      <c r="C29" s="37">
        <v>2886.33</v>
      </c>
      <c r="D29" s="37">
        <v>4.8109999999999999</v>
      </c>
      <c r="E29" s="38">
        <v>4.8499999999999996</v>
      </c>
      <c r="F29" s="39">
        <v>536.99</v>
      </c>
      <c r="G29" s="37">
        <f t="shared" si="14"/>
        <v>4794.37</v>
      </c>
      <c r="H29" s="40" t="str">
        <f t="shared" si="15"/>
        <v>4794,37 = 1361,39 + 2886,33 + 536,99 + 4,811 + 4,85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2976.62</v>
      </c>
      <c r="C31" s="37">
        <v>1580.09</v>
      </c>
      <c r="D31" s="37">
        <v>4.8109999999999999</v>
      </c>
      <c r="E31" s="38">
        <v>4.8499999999999996</v>
      </c>
      <c r="F31" s="39">
        <v>536.99</v>
      </c>
      <c r="G31" s="37">
        <f>ROUND(IF(B31=0,0,B31+C31+F31+D31+E31),2)</f>
        <v>5103.3599999999997</v>
      </c>
      <c r="H31" s="40" t="str">
        <f>CONCATENATE(G31," = ",B31," + ",C31," + ",F31," + ",D31," + ",E31,)</f>
        <v>5103,36 = 2976,62 + 1580,09 + 536,99 + 4,811 + 4,85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2976.62</v>
      </c>
      <c r="C32" s="37">
        <v>2141.58</v>
      </c>
      <c r="D32" s="37">
        <v>4.8109999999999999</v>
      </c>
      <c r="E32" s="38">
        <v>4.8499999999999996</v>
      </c>
      <c r="F32" s="39">
        <v>536.99</v>
      </c>
      <c r="G32" s="37">
        <f t="shared" si="14"/>
        <v>5664.85</v>
      </c>
      <c r="H32" s="40" t="str">
        <f t="shared" si="15"/>
        <v>5664,85 = 2976,62 + 2141,58 + 536,99 + 4,811 + 4,85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2976.62</v>
      </c>
      <c r="C33" s="37">
        <v>2359.58</v>
      </c>
      <c r="D33" s="37">
        <v>4.8109999999999999</v>
      </c>
      <c r="E33" s="38">
        <v>4.8499999999999996</v>
      </c>
      <c r="F33" s="39">
        <v>536.99</v>
      </c>
      <c r="G33" s="37">
        <f t="shared" si="14"/>
        <v>5882.85</v>
      </c>
      <c r="H33" s="40" t="str">
        <f t="shared" si="15"/>
        <v>5882,85 = 2976,62 + 2359,58 + 536,99 + 4,811 + 4,85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2976.62</v>
      </c>
      <c r="C34" s="37">
        <v>2886.33</v>
      </c>
      <c r="D34" s="37">
        <v>4.8109999999999999</v>
      </c>
      <c r="E34" s="38">
        <v>4.8499999999999996</v>
      </c>
      <c r="F34" s="39">
        <v>536.99</v>
      </c>
      <c r="G34" s="37">
        <f t="shared" si="14"/>
        <v>6409.6</v>
      </c>
      <c r="H34" s="40" t="str">
        <f t="shared" si="15"/>
        <v>6409,6 = 2976,62 + 2886,33 + 536,99 + 4,811 + 4,85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8276.34</v>
      </c>
      <c r="C36" s="37">
        <v>1580.09</v>
      </c>
      <c r="D36" s="37">
        <v>4.8109999999999999</v>
      </c>
      <c r="E36" s="38">
        <v>4.8499999999999996</v>
      </c>
      <c r="F36" s="39">
        <v>536.99</v>
      </c>
      <c r="G36" s="37">
        <f t="shared" si="14"/>
        <v>10403.08</v>
      </c>
      <c r="H36" s="40" t="str">
        <f t="shared" si="15"/>
        <v>10403,08 = 8276,34 + 1580,09 + 536,99 + 4,811 + 4,85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8276.34</v>
      </c>
      <c r="C37" s="37">
        <v>2141.58</v>
      </c>
      <c r="D37" s="37">
        <v>4.8109999999999999</v>
      </c>
      <c r="E37" s="38">
        <v>4.8499999999999996</v>
      </c>
      <c r="F37" s="39">
        <v>536.99</v>
      </c>
      <c r="G37" s="37">
        <f t="shared" si="14"/>
        <v>10964.57</v>
      </c>
      <c r="H37" s="40" t="str">
        <f t="shared" si="15"/>
        <v>10964,57 = 8276,34 + 2141,58 + 536,99 + 4,811 + 4,85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8276.34</v>
      </c>
      <c r="C38" s="37">
        <v>2359.58</v>
      </c>
      <c r="D38" s="37">
        <v>4.8109999999999999</v>
      </c>
      <c r="E38" s="38">
        <v>4.8499999999999996</v>
      </c>
      <c r="F38" s="39">
        <v>536.99</v>
      </c>
      <c r="G38" s="37">
        <f t="shared" si="14"/>
        <v>11182.57</v>
      </c>
      <c r="H38" s="40" t="str">
        <f t="shared" si="15"/>
        <v>11182,57 = 8276,34 + 2359,58 + 536,99 + 4,811 + 4,85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8276.34</v>
      </c>
      <c r="C39" s="37">
        <v>2886.33</v>
      </c>
      <c r="D39" s="37">
        <v>4.8109999999999999</v>
      </c>
      <c r="E39" s="38">
        <v>4.8499999999999996</v>
      </c>
      <c r="F39" s="39">
        <v>536.99</v>
      </c>
      <c r="G39" s="37">
        <f t="shared" si="14"/>
        <v>11709.32</v>
      </c>
      <c r="H39" s="40" t="str">
        <f t="shared" si="15"/>
        <v>11709,32 = 8276,34 + 2886,33 + 536,99 + 4,811 + 4,85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1361.39</v>
      </c>
      <c r="C42" s="37">
        <v>1580.09</v>
      </c>
      <c r="D42" s="37">
        <v>4.8109999999999999</v>
      </c>
      <c r="E42" s="38">
        <v>4.8499999999999996</v>
      </c>
      <c r="F42" s="39">
        <v>536.99</v>
      </c>
      <c r="G42" s="37">
        <f t="shared" si="14"/>
        <v>3488.13</v>
      </c>
      <c r="H42" s="40" t="str">
        <f t="shared" si="15"/>
        <v>3488,13 = 1361,39 + 1580,09 + 536,99 + 4,811 + 4,85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1361.39</v>
      </c>
      <c r="C43" s="37">
        <v>2141.58</v>
      </c>
      <c r="D43" s="37">
        <v>4.8109999999999999</v>
      </c>
      <c r="E43" s="38">
        <v>4.8499999999999996</v>
      </c>
      <c r="F43" s="39">
        <v>536.99</v>
      </c>
      <c r="G43" s="37">
        <f t="shared" si="14"/>
        <v>4049.62</v>
      </c>
      <c r="H43" s="40" t="str">
        <f t="shared" si="15"/>
        <v>4049,62 = 1361,39 + 2141,58 + 536,99 + 4,811 + 4,85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1361.39</v>
      </c>
      <c r="C44" s="37">
        <v>2359.58</v>
      </c>
      <c r="D44" s="37">
        <v>4.8109999999999999</v>
      </c>
      <c r="E44" s="38">
        <v>4.8499999999999996</v>
      </c>
      <c r="F44" s="39">
        <v>536.99</v>
      </c>
      <c r="G44" s="37">
        <f>ROUND(IF(B44=0,0,B44+C44+F44+D44+E44),2)</f>
        <v>4267.62</v>
      </c>
      <c r="H44" s="40" t="str">
        <f t="shared" si="15"/>
        <v>4267,62 = 1361,39 + 2359,58 + 536,99 + 4,811 + 4,85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1361.39</v>
      </c>
      <c r="C45" s="37">
        <v>2886.33</v>
      </c>
      <c r="D45" s="37">
        <v>4.8109999999999999</v>
      </c>
      <c r="E45" s="38">
        <v>4.8499999999999996</v>
      </c>
      <c r="F45" s="39">
        <v>536.99</v>
      </c>
      <c r="G45" s="37">
        <f t="shared" si="14"/>
        <v>4794.37</v>
      </c>
      <c r="H45" s="40" t="str">
        <f t="shared" si="15"/>
        <v>4794,37 = 1361,39 + 2886,33 + 536,99 + 4,811 + 4,85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4996.84</v>
      </c>
      <c r="C47" s="37">
        <v>1580.09</v>
      </c>
      <c r="D47" s="37">
        <v>4.8109999999999999</v>
      </c>
      <c r="E47" s="38">
        <v>4.8499999999999996</v>
      </c>
      <c r="F47" s="39">
        <v>536.99</v>
      </c>
      <c r="G47" s="37">
        <f t="shared" si="14"/>
        <v>7123.58</v>
      </c>
      <c r="H47" s="40" t="str">
        <f t="shared" si="15"/>
        <v>7123,58 = 4996,84 + 1580,09 + 536,99 + 4,811 + 4,85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4996.84</v>
      </c>
      <c r="C48" s="37">
        <v>2141.58</v>
      </c>
      <c r="D48" s="37">
        <v>4.8109999999999999</v>
      </c>
      <c r="E48" s="38">
        <v>4.8499999999999996</v>
      </c>
      <c r="F48" s="39">
        <v>536.99</v>
      </c>
      <c r="G48" s="37">
        <f t="shared" si="14"/>
        <v>7685.07</v>
      </c>
      <c r="H48" s="40" t="str">
        <f t="shared" si="15"/>
        <v>7685,07 = 4996,84 + 2141,58 + 536,99 + 4,811 + 4,85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4996.84</v>
      </c>
      <c r="C49" s="37">
        <v>2359.58</v>
      </c>
      <c r="D49" s="37">
        <v>4.8109999999999999</v>
      </c>
      <c r="E49" s="38">
        <v>4.8499999999999996</v>
      </c>
      <c r="F49" s="39">
        <v>536.99</v>
      </c>
      <c r="G49" s="37">
        <f t="shared" si="14"/>
        <v>7903.07</v>
      </c>
      <c r="H49" s="40" t="str">
        <f t="shared" si="15"/>
        <v>7903,07 = 4996,84 + 2359,58 + 536,99 + 4,811 + 4,85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4996.84</v>
      </c>
      <c r="C50" s="44">
        <v>2886.33</v>
      </c>
      <c r="D50" s="44">
        <v>4.8109999999999999</v>
      </c>
      <c r="E50" s="45">
        <v>4.8499999999999996</v>
      </c>
      <c r="F50" s="46">
        <v>536.99</v>
      </c>
      <c r="G50" s="44">
        <f t="shared" si="14"/>
        <v>8429.82</v>
      </c>
      <c r="H50" s="47" t="str">
        <f t="shared" si="15"/>
        <v>8429,82 = 4996,84 + 2886,33 + 536,99 + 4,811 + 4,85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1647.12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3769.01</v>
      </c>
      <c r="H53" s="40" t="str">
        <f>CONCATENATE(G53," = ",B53," + ",C53," + ",F53," + ",D53,)</f>
        <v>3769,01 = 1647,12 + 1580,09 + 536,99 + 4,811</v>
      </c>
      <c r="I53" s="41">
        <v>184.72</v>
      </c>
      <c r="J53" s="37">
        <f>ROUND(IF(B53=0,0,B53+C53+D53+I53),2)</f>
        <v>3416.74</v>
      </c>
      <c r="K53" s="40" t="str">
        <f>CONCATENATE(J53," = ",B53," + ",C53," + ",I53," + ",D53,)</f>
        <v>3416,74 = 1647,12 + 1580,09 + 184,72 + 4,811</v>
      </c>
      <c r="L53" s="41">
        <v>184.72</v>
      </c>
      <c r="M53" s="37">
        <f>ROUND(IF(B53=0,0,B53+C53+D53+L53),2)</f>
        <v>3416.74</v>
      </c>
      <c r="N53" s="40" t="str">
        <f>CONCATENATE(M53," = ",B53," + ",C53," + ",L53," + ",D53,)</f>
        <v>3416,74 = 1647,12 + 1580,09 + 184,72 + 4,811</v>
      </c>
    </row>
    <row r="54" spans="1:14" ht="17.25" customHeight="1" x14ac:dyDescent="0.35">
      <c r="A54" s="35" t="s">
        <v>13</v>
      </c>
      <c r="B54" s="36">
        <f>$A$76</f>
        <v>1647.12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4330.5</v>
      </c>
      <c r="H54" s="40" t="str">
        <f>CONCATENATE(G54," = ",B54," + ",C54," + ",F54," + ",D54,)</f>
        <v>4330,5 = 1647,12 + 2141,58 + 536,99 + 4,811</v>
      </c>
      <c r="I54" s="41">
        <v>184.72</v>
      </c>
      <c r="J54" s="37">
        <f>ROUND(IF(B54=0,0,B54+C54+D54+I54),2)</f>
        <v>3978.23</v>
      </c>
      <c r="K54" s="40" t="str">
        <f>CONCATENATE(J54," = ",B54," + ",C54," + ",I54," + ",D54,)</f>
        <v>3978,23 = 1647,12 + 2141,58 + 184,72 + 4,811</v>
      </c>
      <c r="L54" s="41">
        <v>184.72</v>
      </c>
      <c r="M54" s="37">
        <f>ROUND(IF(B54=0,0,B54+C54+D54+L54),2)</f>
        <v>3978.23</v>
      </c>
      <c r="N54" s="40" t="str">
        <f>CONCATENATE(M54," = ",B54," + ",C54," + ",L54," + ",D54,)</f>
        <v>3978,23 = 1647,12 + 2141,58 + 184,72 + 4,811</v>
      </c>
    </row>
    <row r="55" spans="1:14" ht="17.25" customHeight="1" x14ac:dyDescent="0.35">
      <c r="A55" s="35" t="s">
        <v>14</v>
      </c>
      <c r="B55" s="36">
        <f>$A$76</f>
        <v>1647.12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4548.5</v>
      </c>
      <c r="H55" s="40" t="str">
        <f>CONCATENATE(G55," = ",B55," + ",C55," + ",F55," + ",D55,)</f>
        <v>4548,5 = 1647,12 + 2359,58 + 536,99 + 4,811</v>
      </c>
      <c r="I55" s="41">
        <v>184.72</v>
      </c>
      <c r="J55" s="37">
        <f>ROUND(IF(B55=0,0,B55+C55+D55+I55),2)</f>
        <v>4196.2299999999996</v>
      </c>
      <c r="K55" s="40" t="str">
        <f>CONCATENATE(J55," = ",B55," + ",C55," + ",I55," + ",D55,)</f>
        <v>4196,23 = 1647,12 + 2359,58 + 184,72 + 4,811</v>
      </c>
      <c r="L55" s="41">
        <v>184.72</v>
      </c>
      <c r="M55" s="37">
        <f>ROUND(IF(B55=0,0,B55+C55+D55+L55),2)</f>
        <v>4196.2299999999996</v>
      </c>
      <c r="N55" s="40" t="str">
        <f>CONCATENATE(M55," = ",B55," + ",C55," + ",L55," + ",D55,)</f>
        <v>4196,23 = 1647,12 + 2359,58 + 184,72 + 4,811</v>
      </c>
    </row>
    <row r="56" spans="1:14" ht="17.25" customHeight="1" x14ac:dyDescent="0.35">
      <c r="A56" s="35" t="s">
        <v>15</v>
      </c>
      <c r="B56" s="36">
        <f>$A$76</f>
        <v>1647.12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5075.25</v>
      </c>
      <c r="H56" s="40" t="str">
        <f>CONCATENATE(G56," = ",B56," + ",C56," + ",F56," + ",D56,)</f>
        <v>5075,25 = 1647,12 + 2886,33 + 536,99 + 4,811</v>
      </c>
      <c r="I56" s="41">
        <v>184.72</v>
      </c>
      <c r="J56" s="37">
        <f>ROUND(IF(B56=0,0,B56+C56+D56+I56),2)</f>
        <v>4722.9799999999996</v>
      </c>
      <c r="K56" s="40" t="str">
        <f>CONCATENATE(J56," = ",B56," + ",C56," + ",I56," + ",D56,)</f>
        <v>4722,98 = 1647,12 + 2886,33 + 184,72 + 4,811</v>
      </c>
      <c r="L56" s="41">
        <v>184.72</v>
      </c>
      <c r="M56" s="37">
        <f>ROUND(IF(B56=0,0,B56+C56+D56+L56),2)</f>
        <v>4722.9799999999996</v>
      </c>
      <c r="N56" s="40" t="str">
        <f>CONCATENATE(M56," = ",B56," + ",C56," + ",L56," + ",D56,)</f>
        <v>4722,98 = 1647,12 + 2886,33 + 184,72 + 4,811</v>
      </c>
    </row>
    <row r="57" spans="1:14" ht="17.25" customHeight="1" thickBot="1" x14ac:dyDescent="0.4">
      <c r="A57" s="42" t="s">
        <v>28</v>
      </c>
      <c r="B57" s="43">
        <f>A78</f>
        <v>778234.91</v>
      </c>
      <c r="C57" s="91"/>
      <c r="D57" s="92"/>
      <c r="E57" s="45">
        <v>3162.93</v>
      </c>
      <c r="F57" s="46"/>
      <c r="G57" s="44">
        <f>ROUND(IF(B57=0,0,B57+C57+F57+D57+E57),2)</f>
        <v>781397.84</v>
      </c>
      <c r="H57" s="47" t="str">
        <f>CONCATENATE(G57," = ",B57," + ",E57,)</f>
        <v>781397,84 = 778234,91 + 3162,93</v>
      </c>
      <c r="I57" s="48"/>
      <c r="J57" s="44">
        <f>ROUND(IF(B57=0,0,B57+C57+D57+I57+E57),2)</f>
        <v>781397.84</v>
      </c>
      <c r="K57" s="47" t="str">
        <f>CONCATENATE(J57," = ",B57," + ",E57,)</f>
        <v>781397,84 = 778234,91 + 3162,93</v>
      </c>
      <c r="L57" s="48"/>
      <c r="M57" s="44">
        <f>ROUND(IF(B57=0,0,B57+C57+D57+L57+E57),2)</f>
        <v>781397.84</v>
      </c>
      <c r="N57" s="47" t="str">
        <f>CONCATENATE(M57," = ",B57," + ",E57,)</f>
        <v>781397,84 = 778234,91 + 3162,93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1647.12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2387.42</v>
      </c>
      <c r="H60" s="40" t="str">
        <f>CONCATENATE(G60," = ",B60," + ",C60," + ",F60," + ",D60,)</f>
        <v>2387,42 = 1647,12 + 198,49654 + 536,99 + 4,811</v>
      </c>
      <c r="I60" s="41">
        <v>184.72</v>
      </c>
      <c r="J60" s="37">
        <f t="shared" ref="J60:J64" si="17">ROUND(IF(B60=0,0,B60+C60+D60+I60),2)</f>
        <v>2035.15</v>
      </c>
      <c r="K60" s="40" t="str">
        <f>CONCATENATE(J60," = ",B60," + ",C60," + ",I60," + ",D60,)</f>
        <v>2035,15 = 1647,12 + 198,49654 + 184,72 + 4,811</v>
      </c>
      <c r="L60" s="41">
        <v>184.72</v>
      </c>
      <c r="M60" s="37">
        <f t="shared" ref="M60:M64" si="18">ROUND(IF(B60=0,0,B60+C60+D60+L60),2)</f>
        <v>2035.15</v>
      </c>
      <c r="N60" s="40" t="str">
        <f>CONCATENATE(M60," = ",B60," + ",C60," + ",L60," + ",D60,)</f>
        <v>2035,15 = 1647,12 + 198,49654 + 184,72 + 4,811</v>
      </c>
    </row>
    <row r="61" spans="1:14" ht="17.25" customHeight="1" x14ac:dyDescent="0.35">
      <c r="A61" s="35" t="s">
        <v>13</v>
      </c>
      <c r="B61" s="36">
        <f>$A$76</f>
        <v>1647.12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2475.92</v>
      </c>
      <c r="H61" s="40" t="str">
        <f>CONCATENATE(G61," = ",B61," + ",C61," + ",F61," + ",D61,)</f>
        <v>2475,92 = 1647,12 + 286,99846 + 536,99 + 4,811</v>
      </c>
      <c r="I61" s="41">
        <v>184.72</v>
      </c>
      <c r="J61" s="37">
        <f t="shared" si="17"/>
        <v>2123.65</v>
      </c>
      <c r="K61" s="40" t="str">
        <f>CONCATENATE(J61," = ",B61," + ",C61," + ",I61," + ",D61,)</f>
        <v>2123,65 = 1647,12 + 286,99846 + 184,72 + 4,811</v>
      </c>
      <c r="L61" s="41">
        <v>184.72</v>
      </c>
      <c r="M61" s="37">
        <f t="shared" si="18"/>
        <v>2123.65</v>
      </c>
      <c r="N61" s="40" t="str">
        <f>CONCATENATE(M61," = ",B61," + ",C61," + ",L61," + ",D61,)</f>
        <v>2123,65 = 1647,12 + 286,99846 + 184,72 + 4,811</v>
      </c>
    </row>
    <row r="62" spans="1:14" ht="17.25" customHeight="1" x14ac:dyDescent="0.35">
      <c r="A62" s="35" t="s">
        <v>14</v>
      </c>
      <c r="B62" s="36">
        <f>$A$76</f>
        <v>1647.12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2647.72</v>
      </c>
      <c r="H62" s="40" t="str">
        <f>CONCATENATE(G62," = ",B62," + ",C62," + ",F62," + ",D62,)</f>
        <v>2647,72 = 1647,12 + 458,79823 + 536,99 + 4,811</v>
      </c>
      <c r="I62" s="41">
        <v>184.72</v>
      </c>
      <c r="J62" s="37">
        <f t="shared" si="17"/>
        <v>2295.4499999999998</v>
      </c>
      <c r="K62" s="40" t="str">
        <f>CONCATENATE(J62," = ",B62," + ",C62," + ",I62," + ",D62,)</f>
        <v>2295,45 = 1647,12 + 458,79823 + 184,72 + 4,811</v>
      </c>
      <c r="L62" s="41">
        <v>184.72</v>
      </c>
      <c r="M62" s="37">
        <f t="shared" si="18"/>
        <v>2295.4499999999998</v>
      </c>
      <c r="N62" s="40" t="str">
        <f>CONCATENATE(M62," = ",B62," + ",C62," + ",L62," + ",D62,)</f>
        <v>2295,45 = 1647,12 + 458,79823 + 184,72 + 4,811</v>
      </c>
    </row>
    <row r="63" spans="1:14" ht="17.25" customHeight="1" x14ac:dyDescent="0.35">
      <c r="A63" s="35" t="s">
        <v>15</v>
      </c>
      <c r="B63" s="36">
        <f>$A$76</f>
        <v>1647.12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2974.36</v>
      </c>
      <c r="H63" s="40" t="str">
        <f>CONCATENATE(G63," = ",B63," + ",C63," + ",F63," + ",D63,)</f>
        <v>2974,36 = 1647,12 + 785,44363 + 536,99 + 4,811</v>
      </c>
      <c r="I63" s="41">
        <v>184.72</v>
      </c>
      <c r="J63" s="37">
        <f t="shared" si="17"/>
        <v>2622.09</v>
      </c>
      <c r="K63" s="40" t="str">
        <f>CONCATENATE(J63," = ",B63," + ",C63," + ",I63," + ",D63,)</f>
        <v>2622,09 = 1647,12 + 785,44363 + 184,72 + 4,811</v>
      </c>
      <c r="L63" s="41">
        <v>184.72</v>
      </c>
      <c r="M63" s="37">
        <f t="shared" si="18"/>
        <v>2622.09</v>
      </c>
      <c r="N63" s="40" t="str">
        <f>CONCATENATE(M63," = ",B63," + ",C63," + ",L63," + ",D63,)</f>
        <v>2622,09 = 1647,12 + 785,44363 + 184,72 + 4,811</v>
      </c>
    </row>
    <row r="64" spans="1:14" ht="17.25" customHeight="1" x14ac:dyDescent="0.35">
      <c r="A64" s="35" t="s">
        <v>30</v>
      </c>
      <c r="B64" s="36">
        <f>$A$76</f>
        <v>1647.12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2188.92</v>
      </c>
      <c r="H64" s="40" t="str">
        <f>CONCATENATE(G64," = ",B64," + ",C64," + ",F64," + ",D64,)</f>
        <v>2188,92 = 1647,12 + 0 + 536,99 + 4,811</v>
      </c>
      <c r="I64" s="41">
        <v>184.72</v>
      </c>
      <c r="J64" s="37">
        <f t="shared" si="17"/>
        <v>1836.65</v>
      </c>
      <c r="K64" s="40" t="str">
        <f>CONCATENATE(J64," = ",B64," + ",C64," + ",I64," + ",D64,)</f>
        <v>1836,65 = 1647,12 + 0 + 184,72 + 4,811</v>
      </c>
      <c r="L64" s="41">
        <v>184.72</v>
      </c>
      <c r="M64" s="37">
        <f t="shared" si="18"/>
        <v>1836.65</v>
      </c>
      <c r="N64" s="40" t="str">
        <f>CONCATENATE(M64," = ",B64," + ",C64," + ",L64," + ",D64,)</f>
        <v>1836,65 = 1647,12 + 0 + 184,72 + 4,811</v>
      </c>
    </row>
    <row r="65" spans="1:33" ht="17.25" customHeight="1" x14ac:dyDescent="0.35">
      <c r="A65" s="35" t="s">
        <v>31</v>
      </c>
      <c r="B65" s="36">
        <f>A78</f>
        <v>778234.91</v>
      </c>
      <c r="C65" s="90"/>
      <c r="D65" s="37"/>
      <c r="E65" s="38">
        <v>3162.93</v>
      </c>
      <c r="F65" s="39"/>
      <c r="G65" s="37">
        <f>ROUND(IF(B65=0,0,B65+C65+F65+D65+E65),2)</f>
        <v>781397.84</v>
      </c>
      <c r="H65" s="40" t="str">
        <f>CONCATENATE(G65," = ",B65," + ",E65,)</f>
        <v>781397,84 = 778234,91 + 3162,93</v>
      </c>
      <c r="I65" s="41"/>
      <c r="J65" s="37">
        <f>ROUND(IF(B65=0,0,B65+C65+D65+I65+E65),2)</f>
        <v>781397.84</v>
      </c>
      <c r="K65" s="40" t="str">
        <f>CONCATENATE(J65," = ",B65," + ",E65,)</f>
        <v>781397,84 = 778234,91 + 3162,93</v>
      </c>
      <c r="L65" s="41"/>
      <c r="M65" s="37">
        <f>ROUND(IF(B65=0,0,B65+C65+D65+L65+E65),2)</f>
        <v>781397.84</v>
      </c>
      <c r="N65" s="40" t="str">
        <f>CONCATENATE(M65," = ",B65," + ",E65,)</f>
        <v>781397,84 = 778234,91 + 3162,93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2840.68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1647.12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778234.91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1361.39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2976.62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8276.34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1361.39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4996.84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2024-11-07T16:25:18Z</dcterms:created>
  <dcterms:modified xsi:type="dcterms:W3CDTF">2024-11-07T16:26:30Z</dcterms:modified>
</cp:coreProperties>
</file>